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污水厂" sheetId="1" r:id="rId1"/>
  </sheets>
  <definedNames/>
  <calcPr fullCalcOnLoad="1"/>
</workbook>
</file>

<file path=xl/sharedStrings.xml><?xml version="1.0" encoding="utf-8"?>
<sst xmlns="http://schemas.openxmlformats.org/spreadsheetml/2006/main" count="498" uniqueCount="105">
  <si>
    <t>序
号</t>
  </si>
  <si>
    <t>污水处理厂名称</t>
  </si>
  <si>
    <t>废水排放标准</t>
  </si>
  <si>
    <t>控制级别</t>
  </si>
  <si>
    <t>污水处理厂类型</t>
  </si>
  <si>
    <t>设计处理能力（万吨/日）</t>
  </si>
  <si>
    <r>
      <rPr>
        <b/>
        <sz val="9"/>
        <rFont val="黑体"/>
        <family val="0"/>
      </rPr>
      <t xml:space="preserve">监测当日实际处理水量
</t>
    </r>
    <r>
      <rPr>
        <sz val="9"/>
        <rFont val="黑体"/>
        <family val="0"/>
      </rPr>
      <t>(万吨)</t>
    </r>
  </si>
  <si>
    <r>
      <rPr>
        <b/>
        <sz val="9"/>
        <rFont val="黑体"/>
        <family val="0"/>
      </rPr>
      <t xml:space="preserve">监测当月实际处理平均水量
</t>
    </r>
    <r>
      <rPr>
        <sz val="9"/>
        <rFont val="黑体"/>
        <family val="0"/>
      </rPr>
      <t>(万吨/日)</t>
    </r>
  </si>
  <si>
    <t>日均处理
负荷</t>
  </si>
  <si>
    <t>监测单位及采样日期</t>
  </si>
  <si>
    <t>监测点位</t>
  </si>
  <si>
    <t>监测数据</t>
  </si>
  <si>
    <t>是否
达标</t>
  </si>
  <si>
    <t>超标项目及超标倍数（倍）</t>
  </si>
  <si>
    <t>备注</t>
  </si>
  <si>
    <r>
      <rPr>
        <b/>
        <sz val="9"/>
        <rFont val="黑体"/>
        <family val="0"/>
      </rPr>
      <t xml:space="preserve">pH值
</t>
    </r>
    <r>
      <rPr>
        <sz val="9"/>
        <rFont val="黑体"/>
        <family val="0"/>
      </rPr>
      <t>（无量纲）</t>
    </r>
  </si>
  <si>
    <r>
      <rPr>
        <b/>
        <sz val="9"/>
        <rFont val="黑体"/>
        <family val="0"/>
      </rPr>
      <t xml:space="preserve">色度
</t>
    </r>
    <r>
      <rPr>
        <sz val="9"/>
        <rFont val="黑体"/>
        <family val="0"/>
      </rPr>
      <t>（倍）</t>
    </r>
  </si>
  <si>
    <r>
      <rPr>
        <b/>
        <sz val="9"/>
        <rFont val="黑体"/>
        <family val="0"/>
      </rPr>
      <t xml:space="preserve">悬浮物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</si>
  <si>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化学需氧量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</si>
  <si>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生化需氧量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</si>
  <si>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氨氮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</si>
  <si>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总氮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</si>
  <si>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总磷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</si>
  <si>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石油类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</si>
  <si>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>LAS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</si>
  <si>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粪大肠菌群
（</t>
    </r>
    <r>
      <rPr>
        <sz val="9"/>
        <rFont val="黑体"/>
        <family val="0"/>
      </rPr>
      <t>个/L）</t>
    </r>
  </si>
  <si>
    <r>
      <rPr>
        <b/>
        <sz val="9"/>
        <rFont val="黑体"/>
        <family val="0"/>
      </rPr>
      <t>动植物油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</si>
  <si>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总铬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</si>
  <si>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六价铬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</si>
  <si>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汞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</si>
  <si>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烷基汞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</si>
  <si>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砷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</si>
  <si>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铅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</si>
  <si>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镉
（</t>
    </r>
    <r>
      <rPr>
        <sz val="9"/>
        <rFont val="黑体"/>
        <family val="0"/>
      </rPr>
      <t>mg/L）</t>
    </r>
  </si>
  <si>
    <t>总氰化物
（mg/L）</t>
  </si>
  <si>
    <t>总铜
（mg/L）</t>
  </si>
  <si>
    <t>总镍
（mg/L）</t>
  </si>
  <si>
    <t>总锌
（mg/L）</t>
  </si>
  <si>
    <t>铁
（mg/L）</t>
  </si>
  <si>
    <t>铝
（mg/L）</t>
  </si>
  <si>
    <t>氟化物
（mg/L）</t>
  </si>
  <si>
    <t>硫化物（mg/L）</t>
  </si>
  <si>
    <t>氯化物（mg/L）</t>
  </si>
  <si>
    <t>总银（mg/L）</t>
  </si>
  <si>
    <t>永嘉县上塘中心城区污水处理净化站</t>
  </si>
  <si>
    <t>城镇污水处理厂污染物排放标准一级B</t>
  </si>
  <si>
    <t>国控</t>
  </si>
  <si>
    <t>城镇</t>
  </si>
  <si>
    <t>永嘉县站</t>
  </si>
  <si>
    <t>进水口</t>
  </si>
  <si>
    <t>~</t>
  </si>
  <si>
    <t>&gt;16000</t>
  </si>
  <si>
    <t>&lt;0.05</t>
  </si>
  <si>
    <t>无监测能力</t>
  </si>
  <si>
    <t>&lt;0.01</t>
  </si>
  <si>
    <t>&lt;0.001</t>
  </si>
  <si>
    <t>/</t>
  </si>
  <si>
    <t>是</t>
  </si>
  <si>
    <t>出水口</t>
  </si>
  <si>
    <t>&lt;0.04</t>
  </si>
  <si>
    <t>&lt;20</t>
  </si>
  <si>
    <t>出水标准</t>
  </si>
  <si>
    <r>
      <t>8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）</t>
    </r>
  </si>
  <si>
    <t>永嘉县伟明污水处理有限个公司</t>
  </si>
  <si>
    <t>&lt;5</t>
  </si>
  <si>
    <t>&lt;2</t>
  </si>
  <si>
    <t>温州中环正源水务有限公司(中心片污水处理厂)</t>
  </si>
  <si>
    <t>城镇污水处理厂污染物排放标准 二级</t>
  </si>
  <si>
    <t>鹿城站</t>
  </si>
  <si>
    <t>进</t>
  </si>
  <si>
    <t>≥24000</t>
  </si>
  <si>
    <r>
      <t>＜</t>
    </r>
    <r>
      <rPr>
        <sz val="10"/>
        <rFont val="Times New Roman"/>
        <family val="1"/>
      </rPr>
      <t>0.02</t>
    </r>
  </si>
  <si>
    <t>——</t>
  </si>
  <si>
    <t>出</t>
  </si>
  <si>
    <t>&lt;4</t>
  </si>
  <si>
    <t>&lt;2.0</t>
  </si>
  <si>
    <t>&lt;0.10</t>
  </si>
  <si>
    <t>温州市后京电镀污水处理有限公司</t>
  </si>
  <si>
    <t>电镀污染物排放标准</t>
  </si>
  <si>
    <t>工业</t>
  </si>
  <si>
    <t>＜0.001</t>
  </si>
  <si>
    <t>＜0.01</t>
  </si>
  <si>
    <t>＜0.05</t>
  </si>
  <si>
    <t>温州市中环水务有限公司（东片污水处理厂）</t>
  </si>
  <si>
    <t>温州市站</t>
  </si>
  <si>
    <t>&lt;0.0001</t>
  </si>
  <si>
    <t>&lt;0.003</t>
  </si>
  <si>
    <t>否</t>
  </si>
  <si>
    <t>总铬（0.6）</t>
  </si>
  <si>
    <t>&lt;50</t>
  </si>
  <si>
    <t>平阳县和佳污水处理厂</t>
  </si>
  <si>
    <t>《制革及毛皮加工工业水污染物排放标准》（GB30486-2013）表1行业标准</t>
  </si>
  <si>
    <t>平阳站</t>
  </si>
  <si>
    <t>&lt;0.004</t>
  </si>
  <si>
    <t>&lt;0.005</t>
  </si>
  <si>
    <t>乐清市水环境处理有限公司</t>
  </si>
  <si>
    <t>城镇污水水处理厂污染物排放标准 二级</t>
  </si>
  <si>
    <t>乐清站</t>
  </si>
  <si>
    <r>
      <t>6.4×10</t>
    </r>
    <r>
      <rPr>
        <vertAlign val="superscript"/>
        <sz val="10"/>
        <rFont val="宋体"/>
        <family val="0"/>
      </rPr>
      <t>7</t>
    </r>
  </si>
  <si>
    <t>--</t>
  </si>
  <si>
    <r>
      <t>1.9×10</t>
    </r>
    <r>
      <rPr>
        <vertAlign val="superscript"/>
        <sz val="10"/>
        <rFont val="宋体"/>
        <family val="0"/>
      </rPr>
      <t>3</t>
    </r>
  </si>
  <si>
    <t>温州市创源水务有限公司（西片污水处理厂）</t>
  </si>
  <si>
    <t>城镇污水处理厂污染物排放标准 一级B</t>
  </si>
  <si>
    <t>省控</t>
  </si>
  <si>
    <r>
      <t>表1  温州市</t>
    </r>
    <r>
      <rPr>
        <b/>
        <sz val="20"/>
        <color indexed="8"/>
        <rFont val="宋体"/>
        <family val="0"/>
      </rPr>
      <t>2014年8月污水处理厂监督性监测结果统计表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</si>
</sst>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);[Red]\(0\)"/>
    <numFmt numFmtId="180" formatCode="0.0%"/>
    <numFmt numFmtId="181" formatCode="m&quot;月&quot;d&quot;日&quot;;@"/>
    <numFmt numFmtId="182" formatCode="0.0_);[Red]\(0.0\)"/>
    <numFmt numFmtId="183" formatCode="#,##0.00_ "/>
    <numFmt numFmtId="184" formatCode="0.000_);[Red]\(0.000\)"/>
    <numFmt numFmtId="185" formatCode="0.000000_);[Red]\(0.000000\)"/>
    <numFmt numFmtId="186" formatCode="0.00000_);[Red]\(0.00000\)"/>
    <numFmt numFmtId="187" formatCode="0.0000_);[Red]\(0.0000\)"/>
    <numFmt numFmtId="188" formatCode="0_ "/>
  </numFmts>
  <fonts count="51">
    <font>
      <sz val="12"/>
      <name val="宋体"/>
      <family val="0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9"/>
      <name val="黑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17"/>
      <name val="宋体"/>
      <family val="0"/>
    </font>
    <font>
      <b/>
      <sz val="9"/>
      <name val="宋体"/>
      <family val="0"/>
    </font>
    <font>
      <sz val="9"/>
      <color indexed="8"/>
      <name val="仿宋_GB2312"/>
      <family val="3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黑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4" fillId="0" borderId="13" xfId="41" applyNumberFormat="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2" xfId="41" applyFont="1" applyFill="1" applyBorder="1" applyAlignment="1">
      <alignment horizontal="center" vertical="center"/>
      <protection/>
    </xf>
    <xf numFmtId="0" fontId="4" fillId="0" borderId="13" xfId="42" applyFont="1" applyBorder="1" applyAlignment="1">
      <alignment horizontal="center" vertical="center"/>
      <protection/>
    </xf>
    <xf numFmtId="176" fontId="4" fillId="0" borderId="12" xfId="41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41" applyFont="1" applyFill="1" applyBorder="1" applyAlignment="1">
      <alignment horizontal="center" vertical="center"/>
      <protection/>
    </xf>
    <xf numFmtId="181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/>
      <protection/>
    </xf>
    <xf numFmtId="179" fontId="4" fillId="0" borderId="10" xfId="40" applyNumberFormat="1" applyFont="1" applyFill="1" applyBorder="1" applyAlignment="1">
      <alignment horizontal="center" vertical="center"/>
      <protection/>
    </xf>
    <xf numFmtId="182" fontId="4" fillId="0" borderId="10" xfId="40" applyNumberFormat="1" applyFont="1" applyFill="1" applyBorder="1" applyAlignment="1">
      <alignment horizontal="center" vertical="center"/>
      <protection/>
    </xf>
    <xf numFmtId="184" fontId="4" fillId="0" borderId="10" xfId="40" applyNumberFormat="1" applyFont="1" applyFill="1" applyBorder="1" applyAlignment="1">
      <alignment horizontal="center" vertical="center"/>
      <protection/>
    </xf>
    <xf numFmtId="177" fontId="4" fillId="0" borderId="10" xfId="40" applyNumberFormat="1" applyFont="1" applyFill="1" applyBorder="1" applyAlignment="1">
      <alignment horizontal="center" vertical="center"/>
      <protection/>
    </xf>
    <xf numFmtId="179" fontId="4" fillId="0" borderId="12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6" fontId="4" fillId="0" borderId="10" xfId="40" applyNumberFormat="1" applyFont="1" applyFill="1" applyBorder="1" applyAlignment="1">
      <alignment horizontal="center" vertical="center"/>
      <protection/>
    </xf>
    <xf numFmtId="177" fontId="5" fillId="0" borderId="10" xfId="40" applyNumberFormat="1" applyFont="1" applyFill="1" applyBorder="1" applyAlignment="1">
      <alignment horizontal="center" vertical="center"/>
      <protection/>
    </xf>
    <xf numFmtId="187" fontId="4" fillId="0" borderId="10" xfId="40" applyNumberFormat="1" applyFont="1" applyFill="1" applyBorder="1" applyAlignment="1">
      <alignment horizontal="center" vertical="center"/>
      <protection/>
    </xf>
    <xf numFmtId="179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188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6" fillId="0" borderId="12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85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5" fontId="7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6" xfId="41"/>
    <cellStyle name="常规 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tabSelected="1" zoomScaleSheetLayoutView="100" zoomScalePageLayoutView="0" workbookViewId="0" topLeftCell="A1">
      <selection activeCell="A1" sqref="A1:AV1"/>
    </sheetView>
  </sheetViews>
  <sheetFormatPr defaultColWidth="9.00390625" defaultRowHeight="14.25"/>
  <sheetData>
    <row r="1" spans="1:48" ht="25.5">
      <c r="A1" s="140" t="s">
        <v>104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</row>
    <row r="2" spans="1:48" ht="14.25">
      <c r="A2" s="90" t="s">
        <v>0</v>
      </c>
      <c r="B2" s="135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0" t="s">
        <v>6</v>
      </c>
      <c r="H2" s="90" t="s">
        <v>7</v>
      </c>
      <c r="I2" s="90" t="s">
        <v>8</v>
      </c>
      <c r="J2" s="90" t="s">
        <v>9</v>
      </c>
      <c r="K2" s="90" t="s">
        <v>10</v>
      </c>
      <c r="L2" s="142" t="s">
        <v>11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  <c r="AQ2" s="10"/>
      <c r="AR2" s="10"/>
      <c r="AS2" s="10"/>
      <c r="AT2" s="90" t="s">
        <v>12</v>
      </c>
      <c r="AU2" s="90" t="s">
        <v>13</v>
      </c>
      <c r="AV2" s="90" t="s">
        <v>14</v>
      </c>
    </row>
    <row r="3" spans="1:48" ht="22.5">
      <c r="A3" s="90"/>
      <c r="B3" s="135"/>
      <c r="C3" s="90"/>
      <c r="D3" s="90"/>
      <c r="E3" s="90"/>
      <c r="F3" s="90"/>
      <c r="G3" s="90"/>
      <c r="H3" s="90"/>
      <c r="I3" s="90"/>
      <c r="J3" s="90"/>
      <c r="K3" s="90"/>
      <c r="L3" s="142" t="s">
        <v>15</v>
      </c>
      <c r="M3" s="143"/>
      <c r="N3" s="144"/>
      <c r="O3" s="145" t="s">
        <v>16</v>
      </c>
      <c r="P3" s="146"/>
      <c r="Q3" s="147"/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71" t="s">
        <v>34</v>
      </c>
      <c r="AJ3" s="71" t="s">
        <v>35</v>
      </c>
      <c r="AK3" s="71" t="s">
        <v>36</v>
      </c>
      <c r="AL3" s="71" t="s">
        <v>37</v>
      </c>
      <c r="AM3" s="71" t="s">
        <v>38</v>
      </c>
      <c r="AN3" s="71" t="s">
        <v>39</v>
      </c>
      <c r="AO3" s="71" t="s">
        <v>40</v>
      </c>
      <c r="AP3" s="73" t="s">
        <v>41</v>
      </c>
      <c r="AQ3" s="73" t="s">
        <v>42</v>
      </c>
      <c r="AR3" s="73" t="s">
        <v>43</v>
      </c>
      <c r="AS3" s="73"/>
      <c r="AT3" s="90"/>
      <c r="AU3" s="90"/>
      <c r="AV3" s="90"/>
    </row>
    <row r="4" spans="1:48" ht="14.25">
      <c r="A4" s="136">
        <v>1</v>
      </c>
      <c r="B4" s="131" t="s">
        <v>44</v>
      </c>
      <c r="C4" s="131" t="s">
        <v>45</v>
      </c>
      <c r="D4" s="131" t="s">
        <v>46</v>
      </c>
      <c r="E4" s="131" t="s">
        <v>47</v>
      </c>
      <c r="F4" s="126">
        <v>0.5</v>
      </c>
      <c r="G4" s="126">
        <v>0.21</v>
      </c>
      <c r="H4" s="126">
        <v>0.21</v>
      </c>
      <c r="I4" s="117">
        <v>0.42</v>
      </c>
      <c r="J4" s="11" t="s">
        <v>48</v>
      </c>
      <c r="K4" s="12" t="s">
        <v>49</v>
      </c>
      <c r="L4" s="13">
        <v>7.29</v>
      </c>
      <c r="M4" s="14" t="s">
        <v>50</v>
      </c>
      <c r="N4" s="15">
        <v>7.4</v>
      </c>
      <c r="O4" s="16">
        <v>32</v>
      </c>
      <c r="P4" s="14" t="s">
        <v>50</v>
      </c>
      <c r="Q4" s="33">
        <v>32</v>
      </c>
      <c r="R4" s="34">
        <v>116</v>
      </c>
      <c r="S4" s="34">
        <v>136</v>
      </c>
      <c r="T4" s="35">
        <v>11.1</v>
      </c>
      <c r="U4" s="35">
        <v>27.3</v>
      </c>
      <c r="V4" s="36">
        <v>29</v>
      </c>
      <c r="W4" s="37">
        <v>2.6</v>
      </c>
      <c r="X4" s="37">
        <v>0.04</v>
      </c>
      <c r="Y4" s="37">
        <v>1.68</v>
      </c>
      <c r="Z4" s="37" t="s">
        <v>51</v>
      </c>
      <c r="AA4" s="37">
        <v>0.3</v>
      </c>
      <c r="AB4" s="37" t="s">
        <v>52</v>
      </c>
      <c r="AC4" s="37">
        <v>0.082</v>
      </c>
      <c r="AD4" s="54">
        <v>9E-05</v>
      </c>
      <c r="AE4" s="55" t="s">
        <v>53</v>
      </c>
      <c r="AF4" s="56">
        <v>0.0016</v>
      </c>
      <c r="AG4" s="37" t="s">
        <v>54</v>
      </c>
      <c r="AH4" s="36" t="s">
        <v>55</v>
      </c>
      <c r="AI4" s="37" t="s">
        <v>56</v>
      </c>
      <c r="AJ4" s="37" t="s">
        <v>56</v>
      </c>
      <c r="AK4" s="37" t="s">
        <v>56</v>
      </c>
      <c r="AL4" s="37" t="s">
        <v>56</v>
      </c>
      <c r="AM4" s="37" t="s">
        <v>56</v>
      </c>
      <c r="AN4" s="37" t="s">
        <v>56</v>
      </c>
      <c r="AO4" s="37" t="s">
        <v>56</v>
      </c>
      <c r="AP4" s="37" t="s">
        <v>56</v>
      </c>
      <c r="AQ4" s="37"/>
      <c r="AR4" s="37"/>
      <c r="AS4" s="37"/>
      <c r="AT4" s="99" t="s">
        <v>57</v>
      </c>
      <c r="AU4" s="91"/>
      <c r="AV4" s="94"/>
    </row>
    <row r="5" spans="1:48" ht="14.25">
      <c r="A5" s="137"/>
      <c r="B5" s="132"/>
      <c r="C5" s="132"/>
      <c r="D5" s="132"/>
      <c r="E5" s="132"/>
      <c r="F5" s="127"/>
      <c r="G5" s="127"/>
      <c r="H5" s="127"/>
      <c r="I5" s="118"/>
      <c r="J5" s="108">
        <v>41830</v>
      </c>
      <c r="K5" s="12" t="s">
        <v>58</v>
      </c>
      <c r="L5" s="13">
        <v>6.12</v>
      </c>
      <c r="M5" s="14" t="s">
        <v>50</v>
      </c>
      <c r="N5" s="17">
        <v>6.43</v>
      </c>
      <c r="O5" s="16">
        <v>4</v>
      </c>
      <c r="P5" s="14" t="s">
        <v>50</v>
      </c>
      <c r="Q5" s="33">
        <v>4</v>
      </c>
      <c r="R5" s="35">
        <v>13</v>
      </c>
      <c r="S5" s="35">
        <v>11</v>
      </c>
      <c r="T5" s="35">
        <v>2.4</v>
      </c>
      <c r="U5" s="35">
        <v>0.116</v>
      </c>
      <c r="V5" s="36">
        <v>16.5</v>
      </c>
      <c r="W5" s="36">
        <v>0.342</v>
      </c>
      <c r="X5" s="37" t="s">
        <v>59</v>
      </c>
      <c r="Y5" s="37">
        <v>0.25</v>
      </c>
      <c r="Z5" s="37" t="s">
        <v>60</v>
      </c>
      <c r="AA5" s="37" t="s">
        <v>59</v>
      </c>
      <c r="AB5" s="37" t="s">
        <v>52</v>
      </c>
      <c r="AC5" s="37">
        <v>0.004</v>
      </c>
      <c r="AD5" s="54">
        <v>4E-05</v>
      </c>
      <c r="AE5" s="55" t="s">
        <v>53</v>
      </c>
      <c r="AF5" s="56">
        <v>0.0007</v>
      </c>
      <c r="AG5" s="37" t="s">
        <v>54</v>
      </c>
      <c r="AH5" s="36" t="s">
        <v>55</v>
      </c>
      <c r="AI5" s="37" t="s">
        <v>56</v>
      </c>
      <c r="AJ5" s="37" t="s">
        <v>56</v>
      </c>
      <c r="AK5" s="37" t="s">
        <v>56</v>
      </c>
      <c r="AL5" s="37" t="s">
        <v>56</v>
      </c>
      <c r="AM5" s="37" t="s">
        <v>56</v>
      </c>
      <c r="AN5" s="37" t="s">
        <v>56</v>
      </c>
      <c r="AO5" s="37" t="s">
        <v>56</v>
      </c>
      <c r="AP5" s="37" t="s">
        <v>56</v>
      </c>
      <c r="AQ5" s="37"/>
      <c r="AR5" s="37"/>
      <c r="AS5" s="37"/>
      <c r="AT5" s="99"/>
      <c r="AU5" s="91"/>
      <c r="AV5" s="94"/>
    </row>
    <row r="6" spans="1:48" ht="14.25">
      <c r="A6" s="138"/>
      <c r="B6" s="133"/>
      <c r="C6" s="133"/>
      <c r="D6" s="133"/>
      <c r="E6" s="133"/>
      <c r="F6" s="128"/>
      <c r="G6" s="128"/>
      <c r="H6" s="128"/>
      <c r="I6" s="119"/>
      <c r="J6" s="109"/>
      <c r="K6" s="12" t="s">
        <v>61</v>
      </c>
      <c r="L6" s="18">
        <v>6</v>
      </c>
      <c r="M6" s="12" t="s">
        <v>50</v>
      </c>
      <c r="N6" s="19">
        <v>9</v>
      </c>
      <c r="O6" s="20">
        <v>30</v>
      </c>
      <c r="P6" s="12" t="s">
        <v>50</v>
      </c>
      <c r="Q6" s="38">
        <v>30</v>
      </c>
      <c r="R6" s="39">
        <v>20</v>
      </c>
      <c r="S6" s="39">
        <v>60</v>
      </c>
      <c r="T6" s="40">
        <v>20</v>
      </c>
      <c r="U6" s="40" t="s">
        <v>62</v>
      </c>
      <c r="V6" s="41">
        <v>20</v>
      </c>
      <c r="W6" s="42">
        <v>1</v>
      </c>
      <c r="X6" s="42">
        <v>3</v>
      </c>
      <c r="Y6" s="37">
        <v>1</v>
      </c>
      <c r="Z6" s="57">
        <v>10000</v>
      </c>
      <c r="AA6" s="42">
        <v>3</v>
      </c>
      <c r="AB6" s="58">
        <v>0.1</v>
      </c>
      <c r="AC6" s="58">
        <v>0.05</v>
      </c>
      <c r="AD6" s="58">
        <v>0.001</v>
      </c>
      <c r="AE6" s="55" t="s">
        <v>53</v>
      </c>
      <c r="AF6" s="58">
        <v>0.1</v>
      </c>
      <c r="AG6" s="58">
        <v>0.1</v>
      </c>
      <c r="AH6" s="42">
        <v>0.01</v>
      </c>
      <c r="AI6" s="37" t="s">
        <v>56</v>
      </c>
      <c r="AJ6" s="37" t="s">
        <v>56</v>
      </c>
      <c r="AK6" s="37" t="s">
        <v>56</v>
      </c>
      <c r="AL6" s="37" t="s">
        <v>56</v>
      </c>
      <c r="AM6" s="37" t="s">
        <v>56</v>
      </c>
      <c r="AN6" s="37" t="s">
        <v>56</v>
      </c>
      <c r="AO6" s="37" t="s">
        <v>56</v>
      </c>
      <c r="AP6" s="37" t="s">
        <v>56</v>
      </c>
      <c r="AQ6" s="37"/>
      <c r="AR6" s="37"/>
      <c r="AS6" s="37"/>
      <c r="AT6" s="99"/>
      <c r="AU6" s="91"/>
      <c r="AV6" s="94"/>
    </row>
    <row r="7" spans="1:48" ht="14.25">
      <c r="A7" s="136">
        <v>2</v>
      </c>
      <c r="B7" s="131" t="s">
        <v>63</v>
      </c>
      <c r="C7" s="131" t="s">
        <v>45</v>
      </c>
      <c r="D7" s="131" t="s">
        <v>46</v>
      </c>
      <c r="E7" s="131" t="s">
        <v>47</v>
      </c>
      <c r="F7" s="126">
        <v>5</v>
      </c>
      <c r="G7" s="126">
        <v>4.2</v>
      </c>
      <c r="H7" s="126">
        <v>4.2</v>
      </c>
      <c r="I7" s="117">
        <v>0.84</v>
      </c>
      <c r="J7" s="11" t="s">
        <v>48</v>
      </c>
      <c r="K7" s="12" t="s">
        <v>49</v>
      </c>
      <c r="L7" s="13">
        <v>7.39</v>
      </c>
      <c r="M7" s="14" t="s">
        <v>50</v>
      </c>
      <c r="N7" s="15">
        <v>7.41</v>
      </c>
      <c r="O7" s="21">
        <v>32</v>
      </c>
      <c r="P7" s="14" t="s">
        <v>50</v>
      </c>
      <c r="Q7" s="15">
        <v>32</v>
      </c>
      <c r="R7" s="35">
        <v>219</v>
      </c>
      <c r="S7" s="35">
        <v>158</v>
      </c>
      <c r="T7" s="35">
        <v>21.6</v>
      </c>
      <c r="U7" s="35">
        <v>23.4</v>
      </c>
      <c r="V7" s="36">
        <v>32.4</v>
      </c>
      <c r="W7" s="36">
        <v>2.86</v>
      </c>
      <c r="X7" s="37">
        <v>1.63</v>
      </c>
      <c r="Y7" s="37">
        <v>1.6</v>
      </c>
      <c r="Z7" s="37" t="s">
        <v>51</v>
      </c>
      <c r="AA7" s="37">
        <v>0.81</v>
      </c>
      <c r="AB7" s="37" t="s">
        <v>52</v>
      </c>
      <c r="AC7" s="37">
        <v>0.11</v>
      </c>
      <c r="AD7" s="54">
        <v>0.00012</v>
      </c>
      <c r="AE7" s="55" t="s">
        <v>53</v>
      </c>
      <c r="AF7" s="56">
        <v>0.0018</v>
      </c>
      <c r="AG7" s="37" t="s">
        <v>54</v>
      </c>
      <c r="AH7" s="36" t="s">
        <v>55</v>
      </c>
      <c r="AI7" s="37" t="s">
        <v>56</v>
      </c>
      <c r="AJ7" s="37" t="s">
        <v>56</v>
      </c>
      <c r="AK7" s="37" t="s">
        <v>56</v>
      </c>
      <c r="AL7" s="37" t="s">
        <v>56</v>
      </c>
      <c r="AM7" s="37" t="s">
        <v>56</v>
      </c>
      <c r="AN7" s="37" t="s">
        <v>56</v>
      </c>
      <c r="AO7" s="37" t="s">
        <v>56</v>
      </c>
      <c r="AP7" s="37" t="s">
        <v>56</v>
      </c>
      <c r="AQ7" s="37"/>
      <c r="AR7" s="37"/>
      <c r="AS7" s="37"/>
      <c r="AT7" s="99" t="s">
        <v>57</v>
      </c>
      <c r="AU7" s="91"/>
      <c r="AV7" s="94"/>
    </row>
    <row r="8" spans="1:48" ht="14.25">
      <c r="A8" s="137"/>
      <c r="B8" s="132"/>
      <c r="C8" s="132"/>
      <c r="D8" s="132"/>
      <c r="E8" s="132"/>
      <c r="F8" s="127"/>
      <c r="G8" s="127"/>
      <c r="H8" s="127"/>
      <c r="I8" s="118"/>
      <c r="J8" s="108">
        <v>41829</v>
      </c>
      <c r="K8" s="12" t="s">
        <v>58</v>
      </c>
      <c r="L8" s="13">
        <v>6.78</v>
      </c>
      <c r="M8" s="14" t="s">
        <v>50</v>
      </c>
      <c r="N8" s="15">
        <v>7.14</v>
      </c>
      <c r="O8" s="21">
        <v>4</v>
      </c>
      <c r="P8" s="14" t="s">
        <v>50</v>
      </c>
      <c r="Q8" s="15">
        <v>4</v>
      </c>
      <c r="R8" s="35">
        <v>14</v>
      </c>
      <c r="S8" s="35" t="s">
        <v>64</v>
      </c>
      <c r="T8" s="35" t="s">
        <v>65</v>
      </c>
      <c r="U8" s="35">
        <v>0.284</v>
      </c>
      <c r="V8" s="36">
        <v>7.7</v>
      </c>
      <c r="W8" s="36">
        <v>0.398</v>
      </c>
      <c r="X8" s="37">
        <v>0.56</v>
      </c>
      <c r="Y8" s="37">
        <v>0.22</v>
      </c>
      <c r="Z8" s="37" t="s">
        <v>60</v>
      </c>
      <c r="AA8" s="37">
        <v>0.44</v>
      </c>
      <c r="AB8" s="37" t="s">
        <v>52</v>
      </c>
      <c r="AC8" s="37">
        <v>0.007</v>
      </c>
      <c r="AD8" s="54">
        <v>4E-05</v>
      </c>
      <c r="AE8" s="55" t="s">
        <v>53</v>
      </c>
      <c r="AF8" s="56">
        <v>0.0006</v>
      </c>
      <c r="AG8" s="37" t="s">
        <v>54</v>
      </c>
      <c r="AH8" s="36" t="s">
        <v>55</v>
      </c>
      <c r="AI8" s="37" t="s">
        <v>56</v>
      </c>
      <c r="AJ8" s="37" t="s">
        <v>56</v>
      </c>
      <c r="AK8" s="37" t="s">
        <v>56</v>
      </c>
      <c r="AL8" s="37" t="s">
        <v>56</v>
      </c>
      <c r="AM8" s="37" t="s">
        <v>56</v>
      </c>
      <c r="AN8" s="37" t="s">
        <v>56</v>
      </c>
      <c r="AO8" s="37" t="s">
        <v>56</v>
      </c>
      <c r="AP8" s="37" t="s">
        <v>56</v>
      </c>
      <c r="AQ8" s="37"/>
      <c r="AR8" s="37"/>
      <c r="AS8" s="37"/>
      <c r="AT8" s="99"/>
      <c r="AU8" s="91"/>
      <c r="AV8" s="94"/>
    </row>
    <row r="9" spans="1:48" ht="14.25">
      <c r="A9" s="138"/>
      <c r="B9" s="133"/>
      <c r="C9" s="133"/>
      <c r="D9" s="133"/>
      <c r="E9" s="133"/>
      <c r="F9" s="128"/>
      <c r="G9" s="128"/>
      <c r="H9" s="128"/>
      <c r="I9" s="119"/>
      <c r="J9" s="109"/>
      <c r="K9" s="12" t="s">
        <v>61</v>
      </c>
      <c r="L9" s="18">
        <v>6</v>
      </c>
      <c r="M9" s="12" t="s">
        <v>50</v>
      </c>
      <c r="N9" s="19">
        <v>9</v>
      </c>
      <c r="O9" s="20">
        <v>30</v>
      </c>
      <c r="P9" s="12" t="s">
        <v>50</v>
      </c>
      <c r="Q9" s="38">
        <v>30</v>
      </c>
      <c r="R9" s="39">
        <v>20</v>
      </c>
      <c r="S9" s="39">
        <v>60</v>
      </c>
      <c r="T9" s="40">
        <v>20</v>
      </c>
      <c r="U9" s="40" t="s">
        <v>62</v>
      </c>
      <c r="V9" s="41">
        <v>20</v>
      </c>
      <c r="W9" s="42">
        <v>1</v>
      </c>
      <c r="X9" s="42">
        <v>3</v>
      </c>
      <c r="Y9" s="37">
        <v>1</v>
      </c>
      <c r="Z9" s="57">
        <v>10000</v>
      </c>
      <c r="AA9" s="42">
        <v>3</v>
      </c>
      <c r="AB9" s="58">
        <v>0.1</v>
      </c>
      <c r="AC9" s="58">
        <v>0.05</v>
      </c>
      <c r="AD9" s="58">
        <v>0.001</v>
      </c>
      <c r="AE9" s="55" t="s">
        <v>53</v>
      </c>
      <c r="AF9" s="58">
        <v>0.1</v>
      </c>
      <c r="AG9" s="58">
        <v>0.1</v>
      </c>
      <c r="AH9" s="42">
        <v>0.01</v>
      </c>
      <c r="AI9" s="37" t="s">
        <v>56</v>
      </c>
      <c r="AJ9" s="37" t="s">
        <v>56</v>
      </c>
      <c r="AK9" s="37" t="s">
        <v>56</v>
      </c>
      <c r="AL9" s="37" t="s">
        <v>56</v>
      </c>
      <c r="AM9" s="37" t="s">
        <v>56</v>
      </c>
      <c r="AN9" s="37" t="s">
        <v>56</v>
      </c>
      <c r="AO9" s="37" t="s">
        <v>56</v>
      </c>
      <c r="AP9" s="37" t="s">
        <v>56</v>
      </c>
      <c r="AQ9" s="37"/>
      <c r="AR9" s="37"/>
      <c r="AS9" s="37"/>
      <c r="AT9" s="99"/>
      <c r="AU9" s="91"/>
      <c r="AV9" s="94"/>
    </row>
    <row r="10" spans="1:48" ht="14.25">
      <c r="A10" s="95">
        <v>3</v>
      </c>
      <c r="B10" s="92" t="s">
        <v>66</v>
      </c>
      <c r="C10" s="92" t="s">
        <v>67</v>
      </c>
      <c r="D10" s="92" t="s">
        <v>46</v>
      </c>
      <c r="E10" s="92" t="s">
        <v>47</v>
      </c>
      <c r="F10" s="95">
        <v>20</v>
      </c>
      <c r="G10" s="95">
        <v>20.95</v>
      </c>
      <c r="H10" s="95">
        <v>20.95</v>
      </c>
      <c r="I10" s="107">
        <v>1.0474999999999999</v>
      </c>
      <c r="J10" s="22" t="s">
        <v>68</v>
      </c>
      <c r="K10" s="2" t="s">
        <v>69</v>
      </c>
      <c r="L10" s="23">
        <v>6.5</v>
      </c>
      <c r="M10" s="23" t="s">
        <v>50</v>
      </c>
      <c r="N10" s="23">
        <v>6.73</v>
      </c>
      <c r="O10" s="24">
        <v>5</v>
      </c>
      <c r="P10" s="24" t="s">
        <v>50</v>
      </c>
      <c r="Q10" s="24">
        <v>5</v>
      </c>
      <c r="R10" s="25">
        <v>128</v>
      </c>
      <c r="S10" s="24">
        <v>122</v>
      </c>
      <c r="T10" s="25">
        <v>57.2</v>
      </c>
      <c r="U10" s="25">
        <v>16.8</v>
      </c>
      <c r="V10" s="25">
        <v>20</v>
      </c>
      <c r="W10" s="23">
        <v>1.52</v>
      </c>
      <c r="X10" s="23">
        <v>0.47</v>
      </c>
      <c r="Y10" s="23">
        <v>0.98</v>
      </c>
      <c r="Z10" s="24" t="s">
        <v>70</v>
      </c>
      <c r="AA10" s="23">
        <v>0.78</v>
      </c>
      <c r="AB10" s="23">
        <v>0.08</v>
      </c>
      <c r="AC10" s="59" t="s">
        <v>54</v>
      </c>
      <c r="AD10" s="60">
        <v>0.00019</v>
      </c>
      <c r="AE10" s="6" t="s">
        <v>53</v>
      </c>
      <c r="AF10" s="59" t="s">
        <v>71</v>
      </c>
      <c r="AG10" s="23">
        <v>0.06</v>
      </c>
      <c r="AH10" s="63">
        <v>0.006</v>
      </c>
      <c r="AI10" s="6" t="s">
        <v>72</v>
      </c>
      <c r="AJ10" s="6" t="s">
        <v>72</v>
      </c>
      <c r="AK10" s="6" t="s">
        <v>72</v>
      </c>
      <c r="AL10" s="6" t="s">
        <v>72</v>
      </c>
      <c r="AM10" s="6" t="s">
        <v>72</v>
      </c>
      <c r="AN10" s="6" t="s">
        <v>72</v>
      </c>
      <c r="AO10" s="6" t="s">
        <v>72</v>
      </c>
      <c r="AP10" s="6" t="s">
        <v>72</v>
      </c>
      <c r="AQ10" s="6" t="s">
        <v>72</v>
      </c>
      <c r="AR10" s="93"/>
      <c r="AS10" s="93"/>
      <c r="AT10" s="95" t="s">
        <v>57</v>
      </c>
      <c r="AU10" s="74"/>
      <c r="AV10" s="74"/>
    </row>
    <row r="11" spans="1:48" ht="14.25">
      <c r="A11" s="95"/>
      <c r="B11" s="92"/>
      <c r="C11" s="92"/>
      <c r="D11" s="92"/>
      <c r="E11" s="92"/>
      <c r="F11" s="95"/>
      <c r="G11" s="95"/>
      <c r="H11" s="95"/>
      <c r="I11" s="107"/>
      <c r="J11" s="110">
        <v>41835</v>
      </c>
      <c r="K11" s="2" t="s">
        <v>73</v>
      </c>
      <c r="L11" s="23">
        <v>6.33</v>
      </c>
      <c r="M11" s="23" t="s">
        <v>50</v>
      </c>
      <c r="N11" s="23">
        <v>6.78</v>
      </c>
      <c r="O11" s="25" t="s">
        <v>74</v>
      </c>
      <c r="P11" s="24" t="s">
        <v>50</v>
      </c>
      <c r="Q11" s="25" t="s">
        <v>74</v>
      </c>
      <c r="R11" s="25">
        <v>12</v>
      </c>
      <c r="S11" s="24">
        <v>23</v>
      </c>
      <c r="T11" s="23" t="s">
        <v>75</v>
      </c>
      <c r="U11" s="23">
        <v>1.71</v>
      </c>
      <c r="V11" s="25">
        <v>11.3</v>
      </c>
      <c r="W11" s="23">
        <v>0.38</v>
      </c>
      <c r="X11" s="23" t="s">
        <v>76</v>
      </c>
      <c r="Y11" s="23">
        <v>0.21</v>
      </c>
      <c r="Z11" s="23" t="s">
        <v>60</v>
      </c>
      <c r="AA11" s="23" t="s">
        <v>76</v>
      </c>
      <c r="AB11" s="59" t="s">
        <v>54</v>
      </c>
      <c r="AC11" s="59" t="s">
        <v>54</v>
      </c>
      <c r="AD11" s="60">
        <v>0.00032</v>
      </c>
      <c r="AE11" s="6" t="s">
        <v>53</v>
      </c>
      <c r="AF11" s="59" t="s">
        <v>71</v>
      </c>
      <c r="AG11" s="59" t="s">
        <v>54</v>
      </c>
      <c r="AH11" s="63" t="s">
        <v>55</v>
      </c>
      <c r="AI11" s="6" t="s">
        <v>72</v>
      </c>
      <c r="AJ11" s="6" t="s">
        <v>72</v>
      </c>
      <c r="AK11" s="6" t="s">
        <v>72</v>
      </c>
      <c r="AL11" s="6" t="s">
        <v>72</v>
      </c>
      <c r="AM11" s="6" t="s">
        <v>72</v>
      </c>
      <c r="AN11" s="6" t="s">
        <v>72</v>
      </c>
      <c r="AO11" s="6" t="s">
        <v>72</v>
      </c>
      <c r="AP11" s="6" t="s">
        <v>72</v>
      </c>
      <c r="AQ11" s="6" t="s">
        <v>72</v>
      </c>
      <c r="AR11" s="103"/>
      <c r="AS11" s="103"/>
      <c r="AT11" s="95"/>
      <c r="AU11" s="74"/>
      <c r="AV11" s="74"/>
    </row>
    <row r="12" spans="1:48" ht="14.25">
      <c r="A12" s="95"/>
      <c r="B12" s="92"/>
      <c r="C12" s="92"/>
      <c r="D12" s="92"/>
      <c r="E12" s="92"/>
      <c r="F12" s="95"/>
      <c r="G12" s="95"/>
      <c r="H12" s="95"/>
      <c r="I12" s="107"/>
      <c r="J12" s="110"/>
      <c r="K12" s="26" t="s">
        <v>61</v>
      </c>
      <c r="L12" s="2">
        <v>6</v>
      </c>
      <c r="M12" s="23" t="s">
        <v>50</v>
      </c>
      <c r="N12" s="2">
        <v>9</v>
      </c>
      <c r="O12" s="24">
        <v>40</v>
      </c>
      <c r="P12" s="24" t="s">
        <v>50</v>
      </c>
      <c r="Q12" s="24">
        <v>40</v>
      </c>
      <c r="R12" s="6">
        <v>30</v>
      </c>
      <c r="S12" s="25">
        <v>100</v>
      </c>
      <c r="T12" s="25">
        <v>30</v>
      </c>
      <c r="U12" s="23">
        <v>25</v>
      </c>
      <c r="V12" s="6" t="s">
        <v>72</v>
      </c>
      <c r="W12" s="23">
        <v>3</v>
      </c>
      <c r="X12" s="23">
        <v>5</v>
      </c>
      <c r="Y12" s="23">
        <v>2</v>
      </c>
      <c r="Z12" s="24">
        <v>10000</v>
      </c>
      <c r="AA12" s="23">
        <v>5</v>
      </c>
      <c r="AB12" s="60">
        <v>0.1</v>
      </c>
      <c r="AC12" s="59">
        <v>0.05</v>
      </c>
      <c r="AD12" s="60">
        <v>0.001</v>
      </c>
      <c r="AE12" s="6" t="s">
        <v>72</v>
      </c>
      <c r="AF12" s="61">
        <v>0.1</v>
      </c>
      <c r="AG12" s="23">
        <v>0.1</v>
      </c>
      <c r="AH12" s="63">
        <v>0.01</v>
      </c>
      <c r="AI12" s="6" t="s">
        <v>72</v>
      </c>
      <c r="AJ12" s="6" t="s">
        <v>72</v>
      </c>
      <c r="AK12" s="6" t="s">
        <v>72</v>
      </c>
      <c r="AL12" s="6" t="s">
        <v>72</v>
      </c>
      <c r="AM12" s="6" t="s">
        <v>72</v>
      </c>
      <c r="AN12" s="6" t="s">
        <v>72</v>
      </c>
      <c r="AO12" s="6" t="s">
        <v>72</v>
      </c>
      <c r="AP12" s="6" t="s">
        <v>72</v>
      </c>
      <c r="AQ12" s="44" t="s">
        <v>72</v>
      </c>
      <c r="AR12" s="104"/>
      <c r="AS12" s="104"/>
      <c r="AT12" s="95"/>
      <c r="AU12" s="75"/>
      <c r="AV12" s="75"/>
    </row>
    <row r="13" spans="1:48" ht="14.25">
      <c r="A13" s="95">
        <v>4</v>
      </c>
      <c r="B13" s="92" t="s">
        <v>77</v>
      </c>
      <c r="C13" s="134" t="s">
        <v>78</v>
      </c>
      <c r="D13" s="92" t="s">
        <v>46</v>
      </c>
      <c r="E13" s="92" t="s">
        <v>79</v>
      </c>
      <c r="F13" s="95">
        <v>1.2</v>
      </c>
      <c r="G13" s="95">
        <v>1.11</v>
      </c>
      <c r="H13" s="95">
        <v>1.027</v>
      </c>
      <c r="I13" s="107">
        <v>0.922</v>
      </c>
      <c r="J13" s="22" t="s">
        <v>68</v>
      </c>
      <c r="K13" s="2" t="s">
        <v>69</v>
      </c>
      <c r="L13" s="23">
        <v>1.87</v>
      </c>
      <c r="M13" s="23" t="s">
        <v>50</v>
      </c>
      <c r="N13" s="23">
        <v>7.36</v>
      </c>
      <c r="O13" s="6" t="s">
        <v>72</v>
      </c>
      <c r="P13" s="6" t="s">
        <v>50</v>
      </c>
      <c r="Q13" s="6" t="s">
        <v>72</v>
      </c>
      <c r="R13" s="25">
        <v>233</v>
      </c>
      <c r="S13" s="25">
        <v>512</v>
      </c>
      <c r="T13" s="6" t="s">
        <v>72</v>
      </c>
      <c r="U13" s="25">
        <v>16</v>
      </c>
      <c r="V13" s="25">
        <v>140</v>
      </c>
      <c r="W13" s="23">
        <v>18.6</v>
      </c>
      <c r="X13" s="23" t="s">
        <v>76</v>
      </c>
      <c r="Y13" s="6" t="s">
        <v>72</v>
      </c>
      <c r="Z13" s="6" t="s">
        <v>72</v>
      </c>
      <c r="AA13" s="6" t="s">
        <v>72</v>
      </c>
      <c r="AB13" s="62">
        <v>90.7</v>
      </c>
      <c r="AC13" s="23">
        <v>1.5</v>
      </c>
      <c r="AD13" s="59">
        <v>0.0003</v>
      </c>
      <c r="AE13" s="2" t="s">
        <v>72</v>
      </c>
      <c r="AF13" s="61" t="s">
        <v>72</v>
      </c>
      <c r="AG13" s="23">
        <v>5.7</v>
      </c>
      <c r="AH13" s="23" t="s">
        <v>80</v>
      </c>
      <c r="AI13" s="6">
        <v>130</v>
      </c>
      <c r="AJ13" s="6">
        <v>332</v>
      </c>
      <c r="AK13" s="72">
        <v>118</v>
      </c>
      <c r="AL13" s="6">
        <v>222</v>
      </c>
      <c r="AM13" s="6">
        <v>270</v>
      </c>
      <c r="AN13" s="6">
        <v>35.7</v>
      </c>
      <c r="AO13" s="6">
        <v>9.29</v>
      </c>
      <c r="AP13" s="76" t="s">
        <v>72</v>
      </c>
      <c r="AQ13" s="77"/>
      <c r="AR13" s="78" t="s">
        <v>72</v>
      </c>
      <c r="AS13" s="93" t="s">
        <v>72</v>
      </c>
      <c r="AT13" s="95" t="s">
        <v>57</v>
      </c>
      <c r="AU13" s="79"/>
      <c r="AV13" s="79"/>
    </row>
    <row r="14" spans="1:48" ht="14.25">
      <c r="A14" s="95"/>
      <c r="B14" s="92"/>
      <c r="C14" s="134"/>
      <c r="D14" s="92"/>
      <c r="E14" s="92"/>
      <c r="F14" s="95"/>
      <c r="G14" s="95"/>
      <c r="H14" s="95"/>
      <c r="I14" s="107"/>
      <c r="J14" s="110">
        <v>41869</v>
      </c>
      <c r="K14" s="2" t="s">
        <v>73</v>
      </c>
      <c r="L14" s="23">
        <v>6.31</v>
      </c>
      <c r="M14" s="23" t="s">
        <v>50</v>
      </c>
      <c r="N14" s="23">
        <v>7.07</v>
      </c>
      <c r="O14" s="6" t="s">
        <v>72</v>
      </c>
      <c r="P14" s="6" t="s">
        <v>50</v>
      </c>
      <c r="Q14" s="6" t="s">
        <v>72</v>
      </c>
      <c r="R14" s="25">
        <v>16</v>
      </c>
      <c r="S14" s="25">
        <v>32</v>
      </c>
      <c r="T14" s="25" t="s">
        <v>72</v>
      </c>
      <c r="U14" s="23">
        <v>0.52</v>
      </c>
      <c r="V14" s="25">
        <v>15.4</v>
      </c>
      <c r="W14" s="23">
        <v>0.41</v>
      </c>
      <c r="X14" s="23" t="s">
        <v>76</v>
      </c>
      <c r="Y14" s="6" t="s">
        <v>72</v>
      </c>
      <c r="Z14" s="6" t="s">
        <v>72</v>
      </c>
      <c r="AA14" s="6" t="s">
        <v>72</v>
      </c>
      <c r="AB14" s="59" t="s">
        <v>54</v>
      </c>
      <c r="AC14" s="59" t="s">
        <v>54</v>
      </c>
      <c r="AD14" s="60">
        <v>0.00011</v>
      </c>
      <c r="AE14" s="2" t="s">
        <v>72</v>
      </c>
      <c r="AF14" s="61" t="s">
        <v>72</v>
      </c>
      <c r="AG14" s="23" t="s">
        <v>81</v>
      </c>
      <c r="AH14" s="23" t="s">
        <v>80</v>
      </c>
      <c r="AI14" s="63">
        <v>0.022</v>
      </c>
      <c r="AJ14" s="23" t="s">
        <v>81</v>
      </c>
      <c r="AK14" s="23">
        <v>0.02</v>
      </c>
      <c r="AL14" s="23" t="s">
        <v>81</v>
      </c>
      <c r="AM14" s="23">
        <v>0.13</v>
      </c>
      <c r="AN14" s="23" t="s">
        <v>82</v>
      </c>
      <c r="AO14" s="6">
        <v>7.47</v>
      </c>
      <c r="AP14" s="76" t="s">
        <v>72</v>
      </c>
      <c r="AQ14" s="77"/>
      <c r="AR14" s="80" t="s">
        <v>80</v>
      </c>
      <c r="AS14" s="103"/>
      <c r="AT14" s="95"/>
      <c r="AU14" s="79"/>
      <c r="AV14" s="79"/>
    </row>
    <row r="15" spans="1:48" ht="14.25">
      <c r="A15" s="95"/>
      <c r="B15" s="92"/>
      <c r="C15" s="134"/>
      <c r="D15" s="92"/>
      <c r="E15" s="92"/>
      <c r="F15" s="95"/>
      <c r="G15" s="95"/>
      <c r="H15" s="95"/>
      <c r="I15" s="107"/>
      <c r="J15" s="110"/>
      <c r="K15" s="26" t="s">
        <v>61</v>
      </c>
      <c r="L15" s="2">
        <v>6</v>
      </c>
      <c r="M15" s="23" t="s">
        <v>50</v>
      </c>
      <c r="N15" s="2">
        <v>9</v>
      </c>
      <c r="O15" s="6" t="s">
        <v>72</v>
      </c>
      <c r="P15" s="6" t="s">
        <v>50</v>
      </c>
      <c r="Q15" s="6" t="s">
        <v>72</v>
      </c>
      <c r="R15" s="25">
        <v>50</v>
      </c>
      <c r="S15" s="25">
        <v>80</v>
      </c>
      <c r="T15" s="25" t="s">
        <v>72</v>
      </c>
      <c r="U15" s="25">
        <v>15</v>
      </c>
      <c r="V15" s="25">
        <v>20</v>
      </c>
      <c r="W15" s="23">
        <v>1</v>
      </c>
      <c r="X15" s="23">
        <v>3</v>
      </c>
      <c r="Y15" s="6" t="s">
        <v>72</v>
      </c>
      <c r="Z15" s="6" t="s">
        <v>72</v>
      </c>
      <c r="AA15" s="6" t="s">
        <v>72</v>
      </c>
      <c r="AB15" s="60">
        <v>1</v>
      </c>
      <c r="AC15" s="59">
        <v>0.2</v>
      </c>
      <c r="AD15" s="63">
        <v>0.01</v>
      </c>
      <c r="AE15" s="6" t="s">
        <v>72</v>
      </c>
      <c r="AF15" s="61" t="s">
        <v>72</v>
      </c>
      <c r="AG15" s="23">
        <v>0.2</v>
      </c>
      <c r="AH15" s="63">
        <v>0.05</v>
      </c>
      <c r="AI15" s="2">
        <v>0.3</v>
      </c>
      <c r="AJ15" s="6">
        <v>0.5</v>
      </c>
      <c r="AK15" s="6">
        <v>0.5</v>
      </c>
      <c r="AL15" s="6">
        <v>1.5</v>
      </c>
      <c r="AM15" s="6">
        <v>3</v>
      </c>
      <c r="AN15" s="6">
        <v>3</v>
      </c>
      <c r="AO15" s="6">
        <v>10</v>
      </c>
      <c r="AP15" s="81" t="s">
        <v>72</v>
      </c>
      <c r="AQ15" s="77"/>
      <c r="AR15" s="78">
        <v>0.3</v>
      </c>
      <c r="AS15" s="104"/>
      <c r="AT15" s="95"/>
      <c r="AU15" s="79"/>
      <c r="AV15" s="79"/>
    </row>
    <row r="16" spans="1:48" ht="14.25">
      <c r="A16" s="95">
        <v>5</v>
      </c>
      <c r="B16" s="92" t="s">
        <v>83</v>
      </c>
      <c r="C16" s="92" t="s">
        <v>67</v>
      </c>
      <c r="D16" s="92" t="s">
        <v>46</v>
      </c>
      <c r="E16" s="92" t="s">
        <v>47</v>
      </c>
      <c r="F16" s="95">
        <v>10</v>
      </c>
      <c r="G16" s="95">
        <v>9.8</v>
      </c>
      <c r="H16" s="95">
        <v>9.8</v>
      </c>
      <c r="I16" s="120">
        <f>H16/F16</f>
        <v>0.9800000000000001</v>
      </c>
      <c r="J16" s="22" t="s">
        <v>84</v>
      </c>
      <c r="K16" s="2" t="s">
        <v>69</v>
      </c>
      <c r="L16" s="23">
        <v>6.97</v>
      </c>
      <c r="M16" s="23" t="s">
        <v>50</v>
      </c>
      <c r="N16" s="23">
        <v>6.97</v>
      </c>
      <c r="O16" s="24">
        <v>160</v>
      </c>
      <c r="P16" s="24" t="s">
        <v>50</v>
      </c>
      <c r="Q16" s="24">
        <v>160</v>
      </c>
      <c r="R16" s="25">
        <v>170</v>
      </c>
      <c r="S16" s="25">
        <v>158</v>
      </c>
      <c r="T16" s="25">
        <v>91.4</v>
      </c>
      <c r="U16" s="25">
        <v>17.8</v>
      </c>
      <c r="V16" s="25">
        <v>24.2</v>
      </c>
      <c r="W16" s="23">
        <v>3.12</v>
      </c>
      <c r="X16" s="23">
        <v>0.45</v>
      </c>
      <c r="Y16" s="23">
        <v>0.53</v>
      </c>
      <c r="Z16" s="24" t="s">
        <v>70</v>
      </c>
      <c r="AA16" s="23">
        <v>7.5</v>
      </c>
      <c r="AB16" s="23">
        <v>0.84</v>
      </c>
      <c r="AC16" s="59" t="s">
        <v>54</v>
      </c>
      <c r="AD16" s="60" t="s">
        <v>85</v>
      </c>
      <c r="AE16" s="6" t="s">
        <v>53</v>
      </c>
      <c r="AF16" s="59">
        <v>0.0026</v>
      </c>
      <c r="AG16" s="23">
        <v>0.02</v>
      </c>
      <c r="AH16" s="63" t="s">
        <v>86</v>
      </c>
      <c r="AI16" s="6" t="s">
        <v>72</v>
      </c>
      <c r="AJ16" s="6" t="s">
        <v>72</v>
      </c>
      <c r="AK16" s="6" t="s">
        <v>72</v>
      </c>
      <c r="AL16" s="6" t="s">
        <v>72</v>
      </c>
      <c r="AM16" s="6" t="s">
        <v>72</v>
      </c>
      <c r="AN16" s="6" t="s">
        <v>72</v>
      </c>
      <c r="AO16" s="6" t="s">
        <v>72</v>
      </c>
      <c r="AP16" s="6" t="s">
        <v>72</v>
      </c>
      <c r="AQ16" s="82"/>
      <c r="AR16" s="6"/>
      <c r="AS16" s="6"/>
      <c r="AT16" s="95" t="s">
        <v>87</v>
      </c>
      <c r="AU16" s="92" t="s">
        <v>88</v>
      </c>
      <c r="AV16" s="95" t="s">
        <v>56</v>
      </c>
    </row>
    <row r="17" spans="1:48" ht="14.25">
      <c r="A17" s="95"/>
      <c r="B17" s="92"/>
      <c r="C17" s="92"/>
      <c r="D17" s="92"/>
      <c r="E17" s="92"/>
      <c r="F17" s="95"/>
      <c r="G17" s="95"/>
      <c r="H17" s="95"/>
      <c r="I17" s="120"/>
      <c r="J17" s="110">
        <v>41864</v>
      </c>
      <c r="K17" s="2" t="s">
        <v>73</v>
      </c>
      <c r="L17" s="23">
        <v>6.57</v>
      </c>
      <c r="M17" s="23" t="s">
        <v>50</v>
      </c>
      <c r="N17" s="23">
        <v>6.75</v>
      </c>
      <c r="O17" s="24">
        <v>16</v>
      </c>
      <c r="P17" s="24" t="s">
        <v>50</v>
      </c>
      <c r="Q17" s="24">
        <v>16</v>
      </c>
      <c r="R17" s="25">
        <v>29</v>
      </c>
      <c r="S17" s="25" t="s">
        <v>89</v>
      </c>
      <c r="T17" s="25">
        <v>5.1</v>
      </c>
      <c r="U17" s="25">
        <v>0.91</v>
      </c>
      <c r="V17" s="25">
        <v>18</v>
      </c>
      <c r="W17" s="23">
        <v>0.4</v>
      </c>
      <c r="X17" s="23" t="s">
        <v>76</v>
      </c>
      <c r="Y17" s="23">
        <v>0.11</v>
      </c>
      <c r="Z17" s="24" t="s">
        <v>60</v>
      </c>
      <c r="AA17" s="23" t="s">
        <v>76</v>
      </c>
      <c r="AB17" s="23">
        <v>0.16</v>
      </c>
      <c r="AC17" s="59" t="s">
        <v>54</v>
      </c>
      <c r="AD17" s="60" t="s">
        <v>85</v>
      </c>
      <c r="AE17" s="6" t="s">
        <v>53</v>
      </c>
      <c r="AF17" s="61">
        <v>0.0012</v>
      </c>
      <c r="AG17" s="23" t="s">
        <v>54</v>
      </c>
      <c r="AH17" s="63" t="s">
        <v>86</v>
      </c>
      <c r="AI17" s="6" t="s">
        <v>72</v>
      </c>
      <c r="AJ17" s="6" t="s">
        <v>72</v>
      </c>
      <c r="AK17" s="6" t="s">
        <v>72</v>
      </c>
      <c r="AL17" s="6" t="s">
        <v>72</v>
      </c>
      <c r="AM17" s="6" t="s">
        <v>72</v>
      </c>
      <c r="AN17" s="6" t="s">
        <v>72</v>
      </c>
      <c r="AO17" s="6" t="s">
        <v>72</v>
      </c>
      <c r="AP17" s="6" t="s">
        <v>72</v>
      </c>
      <c r="AQ17" s="6"/>
      <c r="AR17" s="6"/>
      <c r="AS17" s="6"/>
      <c r="AT17" s="95"/>
      <c r="AU17" s="92"/>
      <c r="AV17" s="95"/>
    </row>
    <row r="18" spans="1:48" ht="14.25">
      <c r="A18" s="100"/>
      <c r="B18" s="93"/>
      <c r="C18" s="93"/>
      <c r="D18" s="93"/>
      <c r="E18" s="93"/>
      <c r="F18" s="100"/>
      <c r="G18" s="100"/>
      <c r="H18" s="100"/>
      <c r="I18" s="121"/>
      <c r="J18" s="111"/>
      <c r="K18" s="5" t="s">
        <v>61</v>
      </c>
      <c r="L18" s="4">
        <v>6</v>
      </c>
      <c r="M18" s="27" t="s">
        <v>50</v>
      </c>
      <c r="N18" s="4">
        <v>9</v>
      </c>
      <c r="O18" s="28">
        <v>40</v>
      </c>
      <c r="P18" s="28" t="s">
        <v>50</v>
      </c>
      <c r="Q18" s="28">
        <v>40</v>
      </c>
      <c r="R18" s="43">
        <v>30</v>
      </c>
      <c r="S18" s="43">
        <v>100</v>
      </c>
      <c r="T18" s="43">
        <v>30</v>
      </c>
      <c r="U18" s="43">
        <v>25</v>
      </c>
      <c r="V18" s="44" t="s">
        <v>72</v>
      </c>
      <c r="W18" s="27">
        <v>3</v>
      </c>
      <c r="X18" s="27">
        <v>5</v>
      </c>
      <c r="Y18" s="27">
        <v>2</v>
      </c>
      <c r="Z18" s="28">
        <v>10000</v>
      </c>
      <c r="AA18" s="27">
        <v>5</v>
      </c>
      <c r="AB18" s="27">
        <v>0.1</v>
      </c>
      <c r="AC18" s="64">
        <v>0.05</v>
      </c>
      <c r="AD18" s="65">
        <v>0.001</v>
      </c>
      <c r="AE18" s="44" t="s">
        <v>72</v>
      </c>
      <c r="AF18" s="66">
        <v>0.1</v>
      </c>
      <c r="AG18" s="27">
        <v>0.1</v>
      </c>
      <c r="AH18" s="65">
        <v>0.01</v>
      </c>
      <c r="AI18" s="44" t="s">
        <v>72</v>
      </c>
      <c r="AJ18" s="44" t="s">
        <v>72</v>
      </c>
      <c r="AK18" s="44" t="s">
        <v>72</v>
      </c>
      <c r="AL18" s="44" t="s">
        <v>72</v>
      </c>
      <c r="AM18" s="44" t="s">
        <v>72</v>
      </c>
      <c r="AN18" s="44" t="s">
        <v>72</v>
      </c>
      <c r="AO18" s="44" t="s">
        <v>72</v>
      </c>
      <c r="AP18" s="44" t="s">
        <v>72</v>
      </c>
      <c r="AQ18" s="44"/>
      <c r="AR18" s="44"/>
      <c r="AS18" s="44"/>
      <c r="AT18" s="100"/>
      <c r="AU18" s="93"/>
      <c r="AV18" s="4"/>
    </row>
    <row r="19" spans="1:48" ht="14.25">
      <c r="A19" s="139">
        <v>6</v>
      </c>
      <c r="B19" s="92" t="s">
        <v>90</v>
      </c>
      <c r="C19" s="92" t="s">
        <v>91</v>
      </c>
      <c r="D19" s="92" t="s">
        <v>46</v>
      </c>
      <c r="E19" s="95" t="s">
        <v>79</v>
      </c>
      <c r="F19" s="129">
        <v>0.65</v>
      </c>
      <c r="G19" s="124">
        <v>0.41</v>
      </c>
      <c r="H19" s="129">
        <v>0.54</v>
      </c>
      <c r="I19" s="122">
        <v>0.507</v>
      </c>
      <c r="J19" s="22" t="s">
        <v>92</v>
      </c>
      <c r="K19" s="3" t="s">
        <v>49</v>
      </c>
      <c r="L19" s="3">
        <v>7.84</v>
      </c>
      <c r="M19" s="3" t="s">
        <v>50</v>
      </c>
      <c r="N19" s="7">
        <v>7.89</v>
      </c>
      <c r="O19" s="29">
        <v>100</v>
      </c>
      <c r="P19" s="3" t="s">
        <v>50</v>
      </c>
      <c r="Q19" s="29">
        <v>100</v>
      </c>
      <c r="R19" s="29">
        <v>1085</v>
      </c>
      <c r="S19" s="29">
        <v>1610</v>
      </c>
      <c r="T19" s="45">
        <v>234</v>
      </c>
      <c r="U19" s="45">
        <v>100.6</v>
      </c>
      <c r="V19" s="45">
        <v>84.5</v>
      </c>
      <c r="W19" s="7">
        <v>1.3</v>
      </c>
      <c r="X19" s="46" t="s">
        <v>72</v>
      </c>
      <c r="Y19" s="46" t="s">
        <v>72</v>
      </c>
      <c r="Z19" s="24" t="s">
        <v>72</v>
      </c>
      <c r="AA19" s="7">
        <v>12.41</v>
      </c>
      <c r="AB19" s="47">
        <v>26.5</v>
      </c>
      <c r="AC19" s="67" t="s">
        <v>93</v>
      </c>
      <c r="AD19" s="68" t="s">
        <v>72</v>
      </c>
      <c r="AE19" s="68" t="s">
        <v>72</v>
      </c>
      <c r="AF19" s="68" t="s">
        <v>72</v>
      </c>
      <c r="AG19" s="68" t="s">
        <v>72</v>
      </c>
      <c r="AH19" s="68" t="s">
        <v>72</v>
      </c>
      <c r="AI19" s="68" t="s">
        <v>72</v>
      </c>
      <c r="AJ19" s="68" t="s">
        <v>72</v>
      </c>
      <c r="AK19" s="68" t="s">
        <v>72</v>
      </c>
      <c r="AL19" s="68" t="s">
        <v>72</v>
      </c>
      <c r="AM19" s="68" t="s">
        <v>72</v>
      </c>
      <c r="AN19" s="68" t="s">
        <v>72</v>
      </c>
      <c r="AO19" s="68" t="s">
        <v>72</v>
      </c>
      <c r="AP19" s="7">
        <v>10.36</v>
      </c>
      <c r="AQ19" s="45">
        <v>1635</v>
      </c>
      <c r="AR19" s="46" t="s">
        <v>72</v>
      </c>
      <c r="AS19" s="46" t="s">
        <v>72</v>
      </c>
      <c r="AT19" s="101" t="s">
        <v>57</v>
      </c>
      <c r="AU19" s="46"/>
      <c r="AV19" s="46"/>
    </row>
    <row r="20" spans="1:48" ht="14.25">
      <c r="A20" s="139"/>
      <c r="B20" s="92"/>
      <c r="C20" s="92"/>
      <c r="D20" s="92"/>
      <c r="E20" s="95"/>
      <c r="F20" s="129"/>
      <c r="G20" s="124"/>
      <c r="H20" s="129"/>
      <c r="I20" s="122"/>
      <c r="J20" s="112">
        <v>41857</v>
      </c>
      <c r="K20" s="3" t="s">
        <v>58</v>
      </c>
      <c r="L20" s="3">
        <v>7.52</v>
      </c>
      <c r="M20" s="3" t="s">
        <v>50</v>
      </c>
      <c r="N20" s="7">
        <v>7.92</v>
      </c>
      <c r="O20" s="29">
        <v>20</v>
      </c>
      <c r="P20" s="3" t="s">
        <v>50</v>
      </c>
      <c r="Q20" s="29">
        <v>20</v>
      </c>
      <c r="R20" s="45">
        <v>18.9</v>
      </c>
      <c r="S20" s="45">
        <v>97</v>
      </c>
      <c r="T20" s="7">
        <v>0.201</v>
      </c>
      <c r="U20" s="7">
        <v>4.577</v>
      </c>
      <c r="V20" s="6">
        <v>26.2</v>
      </c>
      <c r="W20" s="47">
        <v>0.343</v>
      </c>
      <c r="X20" s="46" t="s">
        <v>72</v>
      </c>
      <c r="Y20" s="46" t="s">
        <v>72</v>
      </c>
      <c r="Z20" s="29"/>
      <c r="AA20" s="47">
        <v>0.859</v>
      </c>
      <c r="AB20" s="47">
        <v>0.053</v>
      </c>
      <c r="AC20" s="67" t="s">
        <v>93</v>
      </c>
      <c r="AD20" s="68" t="s">
        <v>72</v>
      </c>
      <c r="AE20" s="68" t="s">
        <v>72</v>
      </c>
      <c r="AF20" s="68" t="s">
        <v>72</v>
      </c>
      <c r="AG20" s="68" t="s">
        <v>72</v>
      </c>
      <c r="AH20" s="68" t="s">
        <v>72</v>
      </c>
      <c r="AI20" s="68" t="s">
        <v>72</v>
      </c>
      <c r="AJ20" s="68" t="s">
        <v>72</v>
      </c>
      <c r="AK20" s="68" t="s">
        <v>72</v>
      </c>
      <c r="AL20" s="68" t="s">
        <v>72</v>
      </c>
      <c r="AM20" s="68" t="s">
        <v>72</v>
      </c>
      <c r="AN20" s="68" t="s">
        <v>72</v>
      </c>
      <c r="AO20" s="68" t="s">
        <v>72</v>
      </c>
      <c r="AP20" s="47" t="s">
        <v>94</v>
      </c>
      <c r="AQ20" s="45">
        <v>1191.5</v>
      </c>
      <c r="AR20" s="46" t="s">
        <v>72</v>
      </c>
      <c r="AS20" s="46" t="s">
        <v>72</v>
      </c>
      <c r="AT20" s="101"/>
      <c r="AU20" s="46"/>
      <c r="AV20" s="46"/>
    </row>
    <row r="21" spans="1:48" ht="14.25">
      <c r="A21" s="139"/>
      <c r="B21" s="92"/>
      <c r="C21" s="92"/>
      <c r="D21" s="92"/>
      <c r="E21" s="95"/>
      <c r="F21" s="129"/>
      <c r="G21" s="124"/>
      <c r="H21" s="129"/>
      <c r="I21" s="122"/>
      <c r="J21" s="112"/>
      <c r="K21" s="3" t="s">
        <v>61</v>
      </c>
      <c r="L21" s="3">
        <v>6</v>
      </c>
      <c r="M21" s="3" t="s">
        <v>50</v>
      </c>
      <c r="N21" s="7">
        <v>9</v>
      </c>
      <c r="O21" s="29">
        <v>50</v>
      </c>
      <c r="P21" s="3" t="s">
        <v>50</v>
      </c>
      <c r="Q21" s="29">
        <v>50</v>
      </c>
      <c r="R21" s="45">
        <v>80</v>
      </c>
      <c r="S21" s="45">
        <v>150</v>
      </c>
      <c r="T21" s="7">
        <v>40</v>
      </c>
      <c r="U21" s="7">
        <v>35</v>
      </c>
      <c r="V21" s="6">
        <v>70</v>
      </c>
      <c r="W21" s="45">
        <v>2</v>
      </c>
      <c r="X21" s="46" t="s">
        <v>72</v>
      </c>
      <c r="Y21" s="46" t="s">
        <v>72</v>
      </c>
      <c r="Z21" s="29"/>
      <c r="AA21" s="45">
        <v>15</v>
      </c>
      <c r="AB21" s="47">
        <v>1.5</v>
      </c>
      <c r="AC21" s="7">
        <v>0.2</v>
      </c>
      <c r="AD21" s="68" t="s">
        <v>72</v>
      </c>
      <c r="AE21" s="68"/>
      <c r="AF21" s="68" t="s">
        <v>72</v>
      </c>
      <c r="AG21" s="68" t="s">
        <v>72</v>
      </c>
      <c r="AH21" s="68" t="s">
        <v>72</v>
      </c>
      <c r="AI21" s="68" t="s">
        <v>72</v>
      </c>
      <c r="AJ21" s="68" t="s">
        <v>72</v>
      </c>
      <c r="AK21" s="68" t="s">
        <v>72</v>
      </c>
      <c r="AL21" s="68" t="s">
        <v>72</v>
      </c>
      <c r="AM21" s="68" t="s">
        <v>72</v>
      </c>
      <c r="AN21" s="68" t="s">
        <v>72</v>
      </c>
      <c r="AO21" s="68" t="s">
        <v>72</v>
      </c>
      <c r="AP21" s="45">
        <v>1</v>
      </c>
      <c r="AQ21" s="83">
        <v>3000</v>
      </c>
      <c r="AR21" s="84" t="s">
        <v>72</v>
      </c>
      <c r="AS21" s="84" t="s">
        <v>72</v>
      </c>
      <c r="AT21" s="101"/>
      <c r="AU21" s="46"/>
      <c r="AV21" s="46"/>
    </row>
    <row r="22" spans="1:48" ht="14.25">
      <c r="A22" s="105">
        <v>7</v>
      </c>
      <c r="B22" s="92" t="s">
        <v>95</v>
      </c>
      <c r="C22" s="92" t="s">
        <v>96</v>
      </c>
      <c r="D22" s="92" t="s">
        <v>46</v>
      </c>
      <c r="E22" s="92" t="s">
        <v>47</v>
      </c>
      <c r="F22" s="130">
        <v>4</v>
      </c>
      <c r="G22" s="125">
        <v>5.46</v>
      </c>
      <c r="H22" s="115">
        <v>3.19</v>
      </c>
      <c r="I22" s="123">
        <f>H22/F22</f>
        <v>0.7975</v>
      </c>
      <c r="J22" s="30" t="s">
        <v>97</v>
      </c>
      <c r="K22" s="3" t="s">
        <v>49</v>
      </c>
      <c r="L22" s="31">
        <v>7</v>
      </c>
      <c r="M22" s="3" t="s">
        <v>50</v>
      </c>
      <c r="N22" s="9">
        <v>6.79</v>
      </c>
      <c r="O22" s="3">
        <v>16</v>
      </c>
      <c r="P22" s="3" t="s">
        <v>50</v>
      </c>
      <c r="Q22" s="48">
        <v>16</v>
      </c>
      <c r="R22" s="49">
        <v>40</v>
      </c>
      <c r="S22" s="49">
        <v>71.8</v>
      </c>
      <c r="T22" s="48">
        <v>20.1</v>
      </c>
      <c r="U22" s="50">
        <v>17</v>
      </c>
      <c r="V22" s="50">
        <v>16</v>
      </c>
      <c r="W22" s="51">
        <v>0.882</v>
      </c>
      <c r="X22" s="9">
        <v>0.3</v>
      </c>
      <c r="Y22" s="52">
        <v>0.38</v>
      </c>
      <c r="Z22" s="49" t="s">
        <v>98</v>
      </c>
      <c r="AA22" s="9">
        <v>0.96</v>
      </c>
      <c r="AB22" s="51">
        <v>0.018</v>
      </c>
      <c r="AC22" s="69" t="s">
        <v>93</v>
      </c>
      <c r="AD22" s="69">
        <v>0.0001</v>
      </c>
      <c r="AE22" s="53" t="s">
        <v>53</v>
      </c>
      <c r="AF22" s="70">
        <v>0.0012</v>
      </c>
      <c r="AG22" s="69" t="s">
        <v>86</v>
      </c>
      <c r="AH22" s="69" t="s">
        <v>55</v>
      </c>
      <c r="AI22" s="53" t="s">
        <v>99</v>
      </c>
      <c r="AJ22" s="53" t="s">
        <v>99</v>
      </c>
      <c r="AK22" s="53" t="s">
        <v>99</v>
      </c>
      <c r="AL22" s="53" t="s">
        <v>99</v>
      </c>
      <c r="AM22" s="53" t="s">
        <v>99</v>
      </c>
      <c r="AN22" s="53" t="s">
        <v>99</v>
      </c>
      <c r="AO22" s="53" t="s">
        <v>99</v>
      </c>
      <c r="AP22" s="85"/>
      <c r="AQ22" s="86"/>
      <c r="AR22" s="92"/>
      <c r="AS22" s="92"/>
      <c r="AT22" s="102" t="s">
        <v>57</v>
      </c>
      <c r="AU22" s="87"/>
      <c r="AV22" s="87"/>
    </row>
    <row r="23" spans="1:48" ht="14.25">
      <c r="A23" s="105"/>
      <c r="B23" s="92"/>
      <c r="C23" s="92"/>
      <c r="D23" s="92"/>
      <c r="E23" s="92"/>
      <c r="F23" s="130"/>
      <c r="G23" s="125"/>
      <c r="H23" s="115"/>
      <c r="I23" s="123"/>
      <c r="J23" s="113">
        <v>41865</v>
      </c>
      <c r="K23" s="3" t="s">
        <v>58</v>
      </c>
      <c r="L23" s="31">
        <v>7.09</v>
      </c>
      <c r="M23" s="3" t="s">
        <v>50</v>
      </c>
      <c r="N23" s="9">
        <v>7.22</v>
      </c>
      <c r="O23" s="3">
        <v>4</v>
      </c>
      <c r="P23" s="3" t="s">
        <v>50</v>
      </c>
      <c r="Q23" s="48">
        <v>4</v>
      </c>
      <c r="R23" s="48">
        <v>9</v>
      </c>
      <c r="S23" s="50">
        <v>20.4</v>
      </c>
      <c r="T23" s="50">
        <v>1.9</v>
      </c>
      <c r="U23" s="9">
        <v>0.54</v>
      </c>
      <c r="V23" s="8">
        <v>14.1</v>
      </c>
      <c r="W23" s="51">
        <v>0.518</v>
      </c>
      <c r="X23" s="52">
        <v>0.04</v>
      </c>
      <c r="Y23" s="52">
        <v>0.12</v>
      </c>
      <c r="Z23" s="49" t="s">
        <v>100</v>
      </c>
      <c r="AA23" s="9">
        <v>0.06</v>
      </c>
      <c r="AB23" s="51">
        <v>0.005</v>
      </c>
      <c r="AC23" s="69" t="s">
        <v>93</v>
      </c>
      <c r="AD23" s="69">
        <v>0.0001</v>
      </c>
      <c r="AE23" s="53" t="s">
        <v>53</v>
      </c>
      <c r="AF23" s="70">
        <v>0.0017</v>
      </c>
      <c r="AG23" s="69" t="s">
        <v>86</v>
      </c>
      <c r="AH23" s="69" t="s">
        <v>55</v>
      </c>
      <c r="AI23" s="53" t="s">
        <v>99</v>
      </c>
      <c r="AJ23" s="53" t="s">
        <v>99</v>
      </c>
      <c r="AK23" s="53" t="s">
        <v>99</v>
      </c>
      <c r="AL23" s="53" t="s">
        <v>99</v>
      </c>
      <c r="AM23" s="53" t="s">
        <v>99</v>
      </c>
      <c r="AN23" s="53" t="s">
        <v>99</v>
      </c>
      <c r="AO23" s="53" t="s">
        <v>99</v>
      </c>
      <c r="AP23" s="85"/>
      <c r="AQ23" s="86"/>
      <c r="AR23" s="105"/>
      <c r="AS23" s="92"/>
      <c r="AT23" s="102"/>
      <c r="AU23" s="87"/>
      <c r="AV23" s="87"/>
    </row>
    <row r="24" spans="1:48" ht="14.25">
      <c r="A24" s="105"/>
      <c r="B24" s="92"/>
      <c r="C24" s="92"/>
      <c r="D24" s="92"/>
      <c r="E24" s="92"/>
      <c r="F24" s="130"/>
      <c r="G24" s="125"/>
      <c r="H24" s="115"/>
      <c r="I24" s="123"/>
      <c r="J24" s="114"/>
      <c r="K24" s="3" t="s">
        <v>61</v>
      </c>
      <c r="L24" s="32">
        <v>6</v>
      </c>
      <c r="M24" s="3" t="s">
        <v>50</v>
      </c>
      <c r="N24" s="9">
        <v>9</v>
      </c>
      <c r="O24" s="3">
        <v>40</v>
      </c>
      <c r="P24" s="3" t="s">
        <v>50</v>
      </c>
      <c r="Q24" s="9">
        <v>40</v>
      </c>
      <c r="R24" s="48">
        <v>30</v>
      </c>
      <c r="S24" s="50">
        <v>100</v>
      </c>
      <c r="T24" s="48">
        <v>30</v>
      </c>
      <c r="U24" s="48">
        <v>25</v>
      </c>
      <c r="V24" s="53" t="s">
        <v>99</v>
      </c>
      <c r="W24" s="48">
        <v>3</v>
      </c>
      <c r="X24" s="50">
        <v>5</v>
      </c>
      <c r="Y24" s="50">
        <v>2</v>
      </c>
      <c r="Z24" s="48">
        <v>10000</v>
      </c>
      <c r="AA24" s="50">
        <v>5</v>
      </c>
      <c r="AB24" s="50">
        <v>0.1</v>
      </c>
      <c r="AC24" s="9">
        <v>0.05</v>
      </c>
      <c r="AD24" s="51">
        <v>0.001</v>
      </c>
      <c r="AE24" s="53" t="s">
        <v>99</v>
      </c>
      <c r="AF24" s="50">
        <v>0.1</v>
      </c>
      <c r="AG24" s="50">
        <v>0.1</v>
      </c>
      <c r="AH24" s="9">
        <v>0.01</v>
      </c>
      <c r="AI24" s="53" t="s">
        <v>99</v>
      </c>
      <c r="AJ24" s="53" t="s">
        <v>99</v>
      </c>
      <c r="AK24" s="53" t="s">
        <v>99</v>
      </c>
      <c r="AL24" s="53" t="s">
        <v>99</v>
      </c>
      <c r="AM24" s="53" t="s">
        <v>99</v>
      </c>
      <c r="AN24" s="53" t="s">
        <v>99</v>
      </c>
      <c r="AO24" s="53" t="s">
        <v>99</v>
      </c>
      <c r="AP24" s="88"/>
      <c r="AQ24" s="86"/>
      <c r="AR24" s="106"/>
      <c r="AS24" s="92"/>
      <c r="AT24" s="102"/>
      <c r="AU24" s="87"/>
      <c r="AV24" s="87"/>
    </row>
    <row r="25" spans="1:48" ht="14.25">
      <c r="A25" s="95">
        <v>8</v>
      </c>
      <c r="B25" s="92" t="s">
        <v>101</v>
      </c>
      <c r="C25" s="134" t="s">
        <v>102</v>
      </c>
      <c r="D25" s="92" t="s">
        <v>103</v>
      </c>
      <c r="E25" s="92" t="s">
        <v>47</v>
      </c>
      <c r="F25" s="95">
        <v>10</v>
      </c>
      <c r="G25" s="116">
        <v>11.8</v>
      </c>
      <c r="H25" s="116">
        <v>11.8</v>
      </c>
      <c r="I25" s="107">
        <v>1.1800000000000002</v>
      </c>
      <c r="J25" s="22" t="s">
        <v>68</v>
      </c>
      <c r="K25" s="2" t="s">
        <v>69</v>
      </c>
      <c r="L25" s="23">
        <v>6.9</v>
      </c>
      <c r="M25" s="23" t="s">
        <v>50</v>
      </c>
      <c r="N25" s="23">
        <v>6.93</v>
      </c>
      <c r="O25" s="24">
        <v>20</v>
      </c>
      <c r="P25" s="24" t="s">
        <v>50</v>
      </c>
      <c r="Q25" s="24">
        <v>20</v>
      </c>
      <c r="R25" s="24">
        <v>56</v>
      </c>
      <c r="S25" s="24">
        <v>65</v>
      </c>
      <c r="T25" s="25">
        <v>27.7</v>
      </c>
      <c r="U25" s="25">
        <v>11</v>
      </c>
      <c r="V25" s="25">
        <v>14.3</v>
      </c>
      <c r="W25" s="23">
        <v>1.52</v>
      </c>
      <c r="X25" s="23" t="s">
        <v>76</v>
      </c>
      <c r="Y25" s="23">
        <v>0.68</v>
      </c>
      <c r="Z25" s="24" t="s">
        <v>70</v>
      </c>
      <c r="AA25" s="23">
        <v>0.61</v>
      </c>
      <c r="AB25" s="59" t="s">
        <v>54</v>
      </c>
      <c r="AC25" s="59" t="s">
        <v>54</v>
      </c>
      <c r="AD25" s="60">
        <v>0.00057</v>
      </c>
      <c r="AE25" s="6" t="s">
        <v>53</v>
      </c>
      <c r="AF25" s="59" t="s">
        <v>71</v>
      </c>
      <c r="AG25" s="23">
        <v>0.02</v>
      </c>
      <c r="AH25" s="63" t="s">
        <v>55</v>
      </c>
      <c r="AI25" s="6" t="s">
        <v>72</v>
      </c>
      <c r="AJ25" s="6" t="s">
        <v>72</v>
      </c>
      <c r="AK25" s="6" t="s">
        <v>72</v>
      </c>
      <c r="AL25" s="6" t="s">
        <v>72</v>
      </c>
      <c r="AM25" s="6" t="s">
        <v>72</v>
      </c>
      <c r="AN25" s="6" t="s">
        <v>72</v>
      </c>
      <c r="AO25" s="6" t="s">
        <v>72</v>
      </c>
      <c r="AP25" s="6" t="s">
        <v>72</v>
      </c>
      <c r="AQ25" s="76" t="s">
        <v>72</v>
      </c>
      <c r="AR25" s="89"/>
      <c r="AS25" s="96"/>
      <c r="AT25" s="93" t="s">
        <v>57</v>
      </c>
      <c r="AU25" s="74"/>
      <c r="AV25" s="74"/>
    </row>
    <row r="26" spans="1:48" ht="14.25">
      <c r="A26" s="95"/>
      <c r="B26" s="92"/>
      <c r="C26" s="134"/>
      <c r="D26" s="92"/>
      <c r="E26" s="92"/>
      <c r="F26" s="95"/>
      <c r="G26" s="116"/>
      <c r="H26" s="116"/>
      <c r="I26" s="107"/>
      <c r="J26" s="110">
        <v>41870</v>
      </c>
      <c r="K26" s="2" t="s">
        <v>73</v>
      </c>
      <c r="L26" s="23">
        <v>6.7</v>
      </c>
      <c r="M26" s="23" t="s">
        <v>50</v>
      </c>
      <c r="N26" s="23">
        <v>6.96</v>
      </c>
      <c r="O26" s="25" t="s">
        <v>74</v>
      </c>
      <c r="P26" s="24" t="s">
        <v>50</v>
      </c>
      <c r="Q26" s="25" t="s">
        <v>74</v>
      </c>
      <c r="R26" s="25" t="s">
        <v>74</v>
      </c>
      <c r="S26" s="24">
        <v>17</v>
      </c>
      <c r="T26" s="25">
        <v>5.4</v>
      </c>
      <c r="U26" s="23">
        <v>0.89</v>
      </c>
      <c r="V26" s="23">
        <v>8.8</v>
      </c>
      <c r="W26" s="23">
        <v>0.57</v>
      </c>
      <c r="X26" s="23" t="s">
        <v>76</v>
      </c>
      <c r="Y26" s="23">
        <v>0.11</v>
      </c>
      <c r="Z26" s="23" t="s">
        <v>60</v>
      </c>
      <c r="AA26" s="23">
        <v>0.35</v>
      </c>
      <c r="AB26" s="59" t="s">
        <v>54</v>
      </c>
      <c r="AC26" s="59" t="s">
        <v>54</v>
      </c>
      <c r="AD26" s="60">
        <v>0.00032</v>
      </c>
      <c r="AE26" s="6" t="s">
        <v>53</v>
      </c>
      <c r="AF26" s="59" t="s">
        <v>71</v>
      </c>
      <c r="AG26" s="59" t="s">
        <v>54</v>
      </c>
      <c r="AH26" s="63" t="s">
        <v>55</v>
      </c>
      <c r="AI26" s="6" t="s">
        <v>72</v>
      </c>
      <c r="AJ26" s="6" t="s">
        <v>72</v>
      </c>
      <c r="AK26" s="6" t="s">
        <v>72</v>
      </c>
      <c r="AL26" s="6" t="s">
        <v>72</v>
      </c>
      <c r="AM26" s="6" t="s">
        <v>72</v>
      </c>
      <c r="AN26" s="6" t="s">
        <v>72</v>
      </c>
      <c r="AO26" s="6" t="s">
        <v>72</v>
      </c>
      <c r="AP26" s="6" t="s">
        <v>72</v>
      </c>
      <c r="AQ26" s="76" t="s">
        <v>72</v>
      </c>
      <c r="AR26" s="89"/>
      <c r="AS26" s="97"/>
      <c r="AT26" s="103"/>
      <c r="AU26" s="74"/>
      <c r="AV26" s="74"/>
    </row>
    <row r="27" spans="1:48" ht="14.25">
      <c r="A27" s="95"/>
      <c r="B27" s="92"/>
      <c r="C27" s="134"/>
      <c r="D27" s="92"/>
      <c r="E27" s="92"/>
      <c r="F27" s="95"/>
      <c r="G27" s="116"/>
      <c r="H27" s="116"/>
      <c r="I27" s="107"/>
      <c r="J27" s="110"/>
      <c r="K27" s="26" t="s">
        <v>61</v>
      </c>
      <c r="L27" s="2">
        <v>6</v>
      </c>
      <c r="M27" s="23" t="s">
        <v>50</v>
      </c>
      <c r="N27" s="2">
        <v>9</v>
      </c>
      <c r="O27" s="24">
        <v>30</v>
      </c>
      <c r="P27" s="24" t="s">
        <v>50</v>
      </c>
      <c r="Q27" s="24">
        <v>30</v>
      </c>
      <c r="R27" s="23">
        <v>20</v>
      </c>
      <c r="S27" s="25">
        <v>60</v>
      </c>
      <c r="T27" s="25">
        <v>20</v>
      </c>
      <c r="U27" s="25">
        <v>8</v>
      </c>
      <c r="V27" s="25">
        <v>20</v>
      </c>
      <c r="W27" s="23">
        <v>1</v>
      </c>
      <c r="X27" s="23">
        <v>3</v>
      </c>
      <c r="Y27" s="23">
        <v>1</v>
      </c>
      <c r="Z27" s="24">
        <v>10000</v>
      </c>
      <c r="AA27" s="23">
        <v>3</v>
      </c>
      <c r="AB27" s="23">
        <v>0.1</v>
      </c>
      <c r="AC27" s="23">
        <v>0.05</v>
      </c>
      <c r="AD27" s="63">
        <v>0.001</v>
      </c>
      <c r="AE27" s="6" t="s">
        <v>72</v>
      </c>
      <c r="AF27" s="45">
        <v>100</v>
      </c>
      <c r="AG27" s="23">
        <v>0.1</v>
      </c>
      <c r="AH27" s="63">
        <v>0.01</v>
      </c>
      <c r="AI27" s="6" t="s">
        <v>72</v>
      </c>
      <c r="AJ27" s="6" t="s">
        <v>72</v>
      </c>
      <c r="AK27" s="6" t="s">
        <v>72</v>
      </c>
      <c r="AL27" s="6" t="s">
        <v>72</v>
      </c>
      <c r="AM27" s="6" t="s">
        <v>72</v>
      </c>
      <c r="AN27" s="6" t="s">
        <v>72</v>
      </c>
      <c r="AO27" s="6" t="s">
        <v>72</v>
      </c>
      <c r="AP27" s="6" t="s">
        <v>72</v>
      </c>
      <c r="AQ27" s="76" t="s">
        <v>72</v>
      </c>
      <c r="AR27" s="89"/>
      <c r="AS27" s="98"/>
      <c r="AT27" s="104"/>
      <c r="AU27" s="75"/>
      <c r="AV27" s="75"/>
    </row>
  </sheetData>
  <sheetProtection/>
  <mergeCells count="118">
    <mergeCell ref="A1:AV1"/>
    <mergeCell ref="L2:AP2"/>
    <mergeCell ref="L3:N3"/>
    <mergeCell ref="O3:Q3"/>
    <mergeCell ref="A2:A3"/>
    <mergeCell ref="A4:A6"/>
    <mergeCell ref="C2:C3"/>
    <mergeCell ref="C4:C6"/>
    <mergeCell ref="E2:E3"/>
    <mergeCell ref="E4:E6"/>
    <mergeCell ref="A7:A9"/>
    <mergeCell ref="A10:A12"/>
    <mergeCell ref="A13:A15"/>
    <mergeCell ref="A16:A18"/>
    <mergeCell ref="A19:A21"/>
    <mergeCell ref="A22:A24"/>
    <mergeCell ref="A25:A27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C7:C9"/>
    <mergeCell ref="C10:C12"/>
    <mergeCell ref="C13:C15"/>
    <mergeCell ref="C16:C18"/>
    <mergeCell ref="C19:C21"/>
    <mergeCell ref="C22:C24"/>
    <mergeCell ref="C25:C27"/>
    <mergeCell ref="D2:D3"/>
    <mergeCell ref="D4:D6"/>
    <mergeCell ref="D7:D9"/>
    <mergeCell ref="D10:D12"/>
    <mergeCell ref="D13:D15"/>
    <mergeCell ref="D16:D18"/>
    <mergeCell ref="D19:D21"/>
    <mergeCell ref="D22:D24"/>
    <mergeCell ref="D25:D27"/>
    <mergeCell ref="E7:E9"/>
    <mergeCell ref="E10:E12"/>
    <mergeCell ref="E13:E15"/>
    <mergeCell ref="E16:E18"/>
    <mergeCell ref="E19:E21"/>
    <mergeCell ref="E22:E24"/>
    <mergeCell ref="E25:E27"/>
    <mergeCell ref="F2:F3"/>
    <mergeCell ref="F4:F6"/>
    <mergeCell ref="F7:F9"/>
    <mergeCell ref="F10:F12"/>
    <mergeCell ref="F13:F15"/>
    <mergeCell ref="F16:F18"/>
    <mergeCell ref="F19:F21"/>
    <mergeCell ref="F22:F24"/>
    <mergeCell ref="F25:F27"/>
    <mergeCell ref="G2:G3"/>
    <mergeCell ref="G4:G6"/>
    <mergeCell ref="G7:G9"/>
    <mergeCell ref="G10:G12"/>
    <mergeCell ref="G13:G15"/>
    <mergeCell ref="G16:G18"/>
    <mergeCell ref="G19:G21"/>
    <mergeCell ref="G22:G24"/>
    <mergeCell ref="G25:G27"/>
    <mergeCell ref="H2:H3"/>
    <mergeCell ref="H4:H6"/>
    <mergeCell ref="H7:H9"/>
    <mergeCell ref="H10:H12"/>
    <mergeCell ref="H13:H15"/>
    <mergeCell ref="H16:H18"/>
    <mergeCell ref="H19:H21"/>
    <mergeCell ref="H22:H24"/>
    <mergeCell ref="H25:H27"/>
    <mergeCell ref="I2:I3"/>
    <mergeCell ref="I4:I6"/>
    <mergeCell ref="I7:I9"/>
    <mergeCell ref="I10:I12"/>
    <mergeCell ref="I13:I15"/>
    <mergeCell ref="I16:I18"/>
    <mergeCell ref="I19:I21"/>
    <mergeCell ref="I22:I24"/>
    <mergeCell ref="I25:I27"/>
    <mergeCell ref="J2:J3"/>
    <mergeCell ref="J5:J6"/>
    <mergeCell ref="J8:J9"/>
    <mergeCell ref="J11:J12"/>
    <mergeCell ref="J14:J15"/>
    <mergeCell ref="J17:J18"/>
    <mergeCell ref="J20:J21"/>
    <mergeCell ref="J23:J24"/>
    <mergeCell ref="J26:J27"/>
    <mergeCell ref="K2:K3"/>
    <mergeCell ref="AR10:AR12"/>
    <mergeCell ref="AR22:AR24"/>
    <mergeCell ref="AS10:AS12"/>
    <mergeCell ref="AS13:AS15"/>
    <mergeCell ref="AS22:AS24"/>
    <mergeCell ref="AS25:AS27"/>
    <mergeCell ref="AT2:AT3"/>
    <mergeCell ref="AT4:AT6"/>
    <mergeCell ref="AT7:AT9"/>
    <mergeCell ref="AT10:AT12"/>
    <mergeCell ref="AT13:AT15"/>
    <mergeCell ref="AT16:AT18"/>
    <mergeCell ref="AT19:AT21"/>
    <mergeCell ref="AT22:AT24"/>
    <mergeCell ref="AT25:AT27"/>
    <mergeCell ref="AU2:AU3"/>
    <mergeCell ref="AU4:AU6"/>
    <mergeCell ref="AU7:AU9"/>
    <mergeCell ref="AU16:AU18"/>
    <mergeCell ref="AV2:AV3"/>
    <mergeCell ref="AV4:AV6"/>
    <mergeCell ref="AV7:AV9"/>
    <mergeCell ref="AV16:AV17"/>
  </mergeCells>
  <conditionalFormatting sqref="P13:P18 M13:M18">
    <cfRule type="cellIs" priority="1" dxfId="1" operator="equal" stopIfTrue="1">
      <formula>#REF!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2014-08-29T06:39:27Z</dcterms:created>
  <dcterms:modified xsi:type="dcterms:W3CDTF">2014-08-29T06:52:08Z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